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00" windowWidth="11130" windowHeight="6525" activeTab="0"/>
  </bookViews>
  <sheets>
    <sheet name="4.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<sst xmlns="http://schemas.openxmlformats.org/spreadsheetml/2006/main" count="14" uniqueCount="14">
  <si>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Ålder</t>
  </si>
  <si>
    <t>Folkmängd vid slutet av år</t>
  </si>
  <si>
    <t>Civilstånd</t>
  </si>
  <si>
    <t xml:space="preserve">   Ogifta</t>
  </si>
  <si>
    <t xml:space="preserve">   Gifta</t>
  </si>
  <si>
    <t xml:space="preserve">   Frånskilda</t>
  </si>
  <si>
    <t xml:space="preserve">   Änklingar/änkor</t>
  </si>
  <si>
    <t>Befolkning totalt</t>
  </si>
  <si>
    <t>Befolkning:</t>
  </si>
  <si>
    <t>Anm  Avser befolkningen inom respektive år gällande gränser. Införlivningar se figur 2.01 och tabell 2.03.</t>
  </si>
  <si>
    <t xml:space="preserve">Folkmängd 1940-2013 efter ålder och civilstånd </t>
  </si>
  <si>
    <t xml:space="preserve">  0-19  år</t>
  </si>
  <si>
    <t>20-      år</t>
  </si>
  <si>
    <t>Källa:  SCB, folk- och bostadsräkningar 1940-1970, BEFPAK 1980-2013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</si>
</sst>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3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i/>
      <sz val="10"/>
      <name val="Univers (W1)"/>
      <family val="2"/>
    </font>
    <font>
      <sz val="9"/>
      <name val="Univers (W1)"/>
      <family val="2"/>
    </font>
    <font>
      <b/>
      <sz val="9"/>
      <name val="Univers (W1)"/>
      <family val="0"/>
    </font>
    <font>
      <sz val="10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17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51" applyFont="1">
      <alignment/>
      <protection/>
    </xf>
    <xf numFmtId="0" fontId="8" fillId="0" borderId="0" xfId="51" applyFont="1">
      <alignment/>
      <protection/>
    </xf>
    <xf numFmtId="0" fontId="9" fillId="0" borderId="0" xfId="51" applyFont="1">
      <alignment/>
      <protection/>
    </xf>
    <xf numFmtId="3" fontId="10" fillId="0" borderId="0" xfId="51" applyNumberFormat="1" applyFont="1" applyAlignment="1">
      <alignment horizontal="right"/>
      <protection/>
    </xf>
    <xf numFmtId="0" fontId="10" fillId="0" borderId="0" xfId="51" applyFont="1">
      <alignment/>
      <protection/>
    </xf>
    <xf numFmtId="0" fontId="10" fillId="0" borderId="0" xfId="51" applyFont="1" applyAlignment="1">
      <alignment horizontal="left"/>
      <protection/>
    </xf>
    <xf numFmtId="0" fontId="11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3" fillId="33" borderId="0" xfId="51" applyFont="1" applyFill="1" applyBorder="1">
      <alignment/>
      <protection/>
    </xf>
    <xf numFmtId="0" fontId="13" fillId="33" borderId="10" xfId="51" applyFont="1" applyFill="1" applyBorder="1">
      <alignment/>
      <protection/>
    </xf>
    <xf numFmtId="0" fontId="13" fillId="33" borderId="0" xfId="51" applyNumberFormat="1" applyFont="1" applyFill="1" applyBorder="1">
      <alignment/>
      <protection/>
    </xf>
    <xf numFmtId="3" fontId="14" fillId="0" borderId="0" xfId="51" applyNumberFormat="1" applyFont="1" applyFill="1" applyBorder="1" applyAlignment="1">
      <alignment horizontal="left"/>
      <protection/>
    </xf>
    <xf numFmtId="3" fontId="14" fillId="0" borderId="0" xfId="51" applyNumberFormat="1" applyFont="1" applyFill="1" applyBorder="1" applyAlignment="1">
      <alignment/>
      <protection/>
    </xf>
    <xf numFmtId="3" fontId="14" fillId="0" borderId="0" xfId="51" applyNumberFormat="1" applyFont="1" applyFill="1" applyBorder="1">
      <alignment/>
      <protection/>
    </xf>
    <xf numFmtId="3" fontId="14" fillId="0" borderId="0" xfId="51" applyNumberFormat="1" applyFont="1" applyFill="1" applyBorder="1" applyAlignment="1">
      <alignment horizontal="right"/>
      <protection/>
    </xf>
    <xf numFmtId="3" fontId="14" fillId="0" borderId="0" xfId="51" applyNumberFormat="1" applyFont="1" applyFill="1" applyAlignment="1">
      <alignment horizontal="left"/>
      <protection/>
    </xf>
    <xf numFmtId="3" fontId="14" fillId="0" borderId="0" xfId="51" applyNumberFormat="1" applyFont="1" applyFill="1" applyAlignment="1">
      <alignment/>
      <protection/>
    </xf>
    <xf numFmtId="3" fontId="14" fillId="0" borderId="0" xfId="51" applyNumberFormat="1" applyFont="1" applyFill="1">
      <alignment/>
      <protection/>
    </xf>
    <xf numFmtId="3" fontId="14" fillId="0" borderId="0" xfId="51" applyNumberFormat="1" applyFont="1" applyFill="1" applyAlignment="1">
      <alignment horizontal="right"/>
      <protection/>
    </xf>
    <xf numFmtId="3" fontId="15" fillId="0" borderId="11" xfId="51" applyNumberFormat="1" applyFont="1" applyFill="1" applyBorder="1">
      <alignment/>
      <protection/>
    </xf>
    <xf numFmtId="3" fontId="15" fillId="0" borderId="11" xfId="51" applyNumberFormat="1" applyFont="1" applyFill="1" applyBorder="1" applyAlignment="1">
      <alignment/>
      <protection/>
    </xf>
    <xf numFmtId="0" fontId="17" fillId="0" borderId="0" xfId="51" applyFont="1">
      <alignment/>
      <protection/>
    </xf>
    <xf numFmtId="0" fontId="13" fillId="33" borderId="0" xfId="51" applyFont="1" applyFill="1" applyBorder="1" applyAlignment="1">
      <alignment horizontal="left"/>
      <protection/>
    </xf>
    <xf numFmtId="0" fontId="13" fillId="33" borderId="10" xfId="51" applyFont="1" applyFill="1" applyBorder="1" applyAlignment="1">
      <alignment horizontal="left"/>
      <protection/>
    </xf>
    <xf numFmtId="0" fontId="13" fillId="33" borderId="0" xfId="51" applyNumberFormat="1" applyFont="1" applyFill="1" applyBorder="1" applyAlignment="1">
      <alignment horizontal="left"/>
      <protection/>
    </xf>
    <xf numFmtId="0" fontId="13" fillId="33" borderId="0" xfId="51" applyNumberFormat="1" applyFont="1" applyFill="1" applyBorder="1" applyAlignment="1">
      <alignment horizontal="right"/>
      <protection/>
    </xf>
    <xf numFmtId="0" fontId="16" fillId="0" borderId="0" xfId="51" applyFont="1">
      <alignment/>
      <protection/>
    </xf>
    <xf numFmtId="3" fontId="18" fillId="0" borderId="0" xfId="50" applyNumberFormat="1" applyFont="1">
      <alignment/>
      <protection/>
    </xf>
    <xf numFmtId="3" fontId="18" fillId="0" borderId="0" xfId="0" applyNumberFormat="1" applyFont="1" applyAlignment="1">
      <alignment/>
    </xf>
    <xf numFmtId="0" fontId="17" fillId="0" borderId="0" xfId="50" applyFont="1">
      <alignment/>
      <protection/>
    </xf>
    <xf numFmtId="168" fontId="16" fillId="0" borderId="12" xfId="51" applyNumberFormat="1" applyFont="1" applyBorder="1" applyAlignment="1" quotePrefix="1">
      <alignment horizontal="left"/>
      <protection/>
    </xf>
    <xf numFmtId="168" fontId="16" fillId="0" borderId="0" xfId="51" applyNumberFormat="1" applyFont="1" applyAlignment="1">
      <alignment horizontal="left"/>
      <protection/>
    </xf>
    <xf numFmtId="3" fontId="8" fillId="0" borderId="0" xfId="51" applyNumberFormat="1" applyFont="1">
      <alignment/>
      <protection/>
    </xf>
  </cellXfs>
  <cellStyles count="53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4.02" xfId="50"/>
    <cellStyle name="Normal_ÅB93S30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Comma" xfId="59"/>
    <cellStyle name="Tusental (0)_ÅB93S029" xfId="60"/>
    <cellStyle name="Comma [0]" xfId="61"/>
    <cellStyle name="Utdata" xfId="62"/>
    <cellStyle name="Currency" xfId="63"/>
    <cellStyle name="Valuta (0)_ÅB93S029" xfId="64"/>
    <cellStyle name="Currency [0]" xfId="65"/>
    <cellStyle name="Varnings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PageLayoutView="0" workbookViewId="0" topLeftCell="A1">
      <selection activeCell="D23" sqref="D23"/>
    </sheetView>
  </sheetViews>
  <sheetFormatPr defaultColWidth="9.00390625" defaultRowHeight="12.75"/>
  <cols>
    <col min="1" max="1" width="15.125" style="6" customWidth="1"/>
    <col min="2" max="2" width="9.125" style="6" customWidth="1"/>
    <col min="3" max="3" width="8.25390625" style="6" customWidth="1"/>
    <col min="4" max="5" width="8.25390625" style="5" customWidth="1"/>
    <col min="6" max="7" width="8.25390625" style="4" customWidth="1"/>
    <col min="8" max="8" width="8.25390625" style="6" customWidth="1"/>
    <col min="9" max="10" width="8.25390625" style="5" customWidth="1"/>
    <col min="11" max="11" width="0.875" style="5" customWidth="1"/>
    <col min="12" max="16384" width="9.125" style="5" customWidth="1"/>
  </cols>
  <sheetData>
    <row r="1" spans="1:10" ht="12.75">
      <c r="A1" s="7" t="s">
        <v>8</v>
      </c>
      <c r="J1" s="22"/>
    </row>
    <row r="2" ht="15">
      <c r="A2" s="8" t="s">
        <v>10</v>
      </c>
    </row>
    <row r="4" spans="1:11" s="1" customFormat="1" ht="13.5" customHeight="1">
      <c r="A4" s="23" t="s">
        <v>0</v>
      </c>
      <c r="B4" s="24" t="s">
        <v>1</v>
      </c>
      <c r="C4" s="10"/>
      <c r="D4" s="10"/>
      <c r="E4" s="10"/>
      <c r="F4" s="10"/>
      <c r="G4" s="10"/>
      <c r="H4" s="10"/>
      <c r="I4" s="10"/>
      <c r="J4" s="10"/>
      <c r="K4" s="9"/>
    </row>
    <row r="5" spans="1:11" s="1" customFormat="1" ht="13.5" customHeight="1">
      <c r="A5" s="25" t="s">
        <v>2</v>
      </c>
      <c r="B5" s="26">
        <v>1940</v>
      </c>
      <c r="C5" s="26">
        <v>1950</v>
      </c>
      <c r="D5" s="26">
        <v>1960</v>
      </c>
      <c r="E5" s="26">
        <v>1970</v>
      </c>
      <c r="F5" s="26">
        <v>1980</v>
      </c>
      <c r="G5" s="26">
        <v>1990</v>
      </c>
      <c r="H5" s="26">
        <v>2000</v>
      </c>
      <c r="I5" s="26">
        <v>2010</v>
      </c>
      <c r="J5" s="26">
        <v>2013</v>
      </c>
      <c r="K5" s="11">
        <v>2006</v>
      </c>
    </row>
    <row r="6" spans="1:10" s="2" customFormat="1" ht="18" customHeight="1">
      <c r="A6" s="12" t="s">
        <v>11</v>
      </c>
      <c r="B6" s="13">
        <f>SUM(24492+28601+3784+4158+4325+5054)</f>
        <v>70414</v>
      </c>
      <c r="C6" s="13">
        <v>94447</v>
      </c>
      <c r="D6" s="14">
        <v>113348</v>
      </c>
      <c r="E6" s="15">
        <v>113657</v>
      </c>
      <c r="F6" s="15">
        <v>96170</v>
      </c>
      <c r="G6" s="15">
        <v>89770</v>
      </c>
      <c r="H6" s="15">
        <v>100306</v>
      </c>
      <c r="I6" s="28">
        <v>109414</v>
      </c>
      <c r="J6" s="28">
        <v>113730</v>
      </c>
    </row>
    <row r="7" spans="1:10" s="2" customFormat="1" ht="12" customHeight="1">
      <c r="A7" s="16" t="s">
        <v>12</v>
      </c>
      <c r="B7" s="17">
        <f>SUM(B8:B11)</f>
        <v>210873</v>
      </c>
      <c r="C7" s="17">
        <f>SUM(C8:C11)</f>
        <v>259240</v>
      </c>
      <c r="D7" s="17">
        <f>SUM(D8:D11)</f>
        <v>291001</v>
      </c>
      <c r="E7" s="17">
        <f>SUM(E8:E11)</f>
        <v>337203</v>
      </c>
      <c r="F7" s="17">
        <f>SUM(F8:F11)</f>
        <v>335103</v>
      </c>
      <c r="G7" s="17">
        <v>343272</v>
      </c>
      <c r="H7" s="17">
        <v>366684</v>
      </c>
      <c r="I7" s="28">
        <v>404337</v>
      </c>
      <c r="J7" s="28">
        <v>419541</v>
      </c>
    </row>
    <row r="8" spans="1:11" s="2" customFormat="1" ht="12" customHeight="1">
      <c r="A8" s="16" t="s">
        <v>3</v>
      </c>
      <c r="B8" s="17">
        <f>SUM(139007-70414)</f>
        <v>68593</v>
      </c>
      <c r="C8" s="17">
        <v>63127</v>
      </c>
      <c r="D8" s="18">
        <v>58758</v>
      </c>
      <c r="E8" s="15">
        <v>78400</v>
      </c>
      <c r="F8" s="15">
        <v>96223</v>
      </c>
      <c r="G8" s="19">
        <v>116667</v>
      </c>
      <c r="H8" s="19">
        <v>144274</v>
      </c>
      <c r="I8" s="28">
        <v>176351</v>
      </c>
      <c r="J8" s="29">
        <v>185772</v>
      </c>
      <c r="K8" s="30">
        <v>151310</v>
      </c>
    </row>
    <row r="9" spans="1:10" s="2" customFormat="1" ht="12" customHeight="1">
      <c r="A9" s="18" t="s">
        <v>4</v>
      </c>
      <c r="B9" s="17">
        <v>123482</v>
      </c>
      <c r="C9" s="17">
        <v>169285</v>
      </c>
      <c r="D9" s="18">
        <v>196120</v>
      </c>
      <c r="E9" s="19">
        <v>209895</v>
      </c>
      <c r="F9" s="19">
        <v>172535</v>
      </c>
      <c r="G9" s="19">
        <v>156875</v>
      </c>
      <c r="H9" s="19">
        <v>147663</v>
      </c>
      <c r="I9" s="28">
        <v>153230</v>
      </c>
      <c r="J9" s="29">
        <v>156931</v>
      </c>
    </row>
    <row r="10" spans="1:10" s="2" customFormat="1" ht="12" customHeight="1">
      <c r="A10" s="18" t="s">
        <v>5</v>
      </c>
      <c r="B10" s="17">
        <v>4706</v>
      </c>
      <c r="C10" s="17">
        <v>9260</v>
      </c>
      <c r="D10" s="18">
        <v>15424</v>
      </c>
      <c r="E10" s="19">
        <v>23336</v>
      </c>
      <c r="F10" s="19">
        <v>37280</v>
      </c>
      <c r="G10" s="19">
        <v>40605</v>
      </c>
      <c r="H10" s="19">
        <v>48932</v>
      </c>
      <c r="I10" s="28">
        <v>53911</v>
      </c>
      <c r="J10" s="29">
        <v>57119</v>
      </c>
    </row>
    <row r="11" spans="1:13" s="2" customFormat="1" ht="12" customHeight="1">
      <c r="A11" s="14" t="s">
        <v>6</v>
      </c>
      <c r="B11" s="13">
        <v>14092</v>
      </c>
      <c r="C11" s="13">
        <v>17568</v>
      </c>
      <c r="D11" s="14">
        <v>20699</v>
      </c>
      <c r="E11" s="15">
        <v>25572</v>
      </c>
      <c r="F11" s="15">
        <v>29065</v>
      </c>
      <c r="G11" s="15">
        <v>29125</v>
      </c>
      <c r="H11" s="15">
        <v>25815</v>
      </c>
      <c r="I11" s="28">
        <v>20845</v>
      </c>
      <c r="J11" s="29">
        <v>19719</v>
      </c>
      <c r="M11" s="33"/>
    </row>
    <row r="12" spans="1:11" s="3" customFormat="1" ht="18" customHeight="1" thickBot="1">
      <c r="A12" s="20" t="s">
        <v>7</v>
      </c>
      <c r="B12" s="21">
        <f aca="true" t="shared" si="0" ref="B12:J12">SUM(B6:B7)</f>
        <v>281287</v>
      </c>
      <c r="C12" s="21">
        <f t="shared" si="0"/>
        <v>353687</v>
      </c>
      <c r="D12" s="21">
        <f t="shared" si="0"/>
        <v>404349</v>
      </c>
      <c r="E12" s="21">
        <f t="shared" si="0"/>
        <v>450860</v>
      </c>
      <c r="F12" s="21">
        <f t="shared" si="0"/>
        <v>431273</v>
      </c>
      <c r="G12" s="21">
        <f t="shared" si="0"/>
        <v>433042</v>
      </c>
      <c r="H12" s="21">
        <f t="shared" si="0"/>
        <v>466990</v>
      </c>
      <c r="I12" s="21">
        <f>SUM(I6:I7)</f>
        <v>513751</v>
      </c>
      <c r="J12" s="21">
        <f t="shared" si="0"/>
        <v>533271</v>
      </c>
      <c r="K12" s="21"/>
    </row>
    <row r="13" spans="1:11" s="22" customFormat="1" ht="18" customHeight="1">
      <c r="A13" s="31" t="s">
        <v>13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s="27" customFormat="1" ht="10.5" customHeight="1">
      <c r="A14" s="32" t="s">
        <v>9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</sheetData>
  <sheetProtection/>
  <mergeCells count="2">
    <mergeCell ref="A13:K13"/>
    <mergeCell ref="A14:K14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2013-01-22T08:01:35Z</cp:lastPrinted>
  <dcterms:created xsi:type="dcterms:W3CDTF">2003-04-14T10:58:18Z</dcterms:created>
  <dcterms:modified xsi:type="dcterms:W3CDTF">2014-12-11T07:59:13Z</dcterms:modified>
  <cp:category/>
  <cp:version/>
  <cp:contentType/>
  <cp:contentStatus/>
</cp:coreProperties>
</file>